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63" i="1"/>
  <c r="E63"/>
  <c r="E55"/>
  <c r="G46"/>
  <c r="E46"/>
  <c r="I7"/>
</calcChain>
</file>

<file path=xl/sharedStrings.xml><?xml version="1.0" encoding="utf-8"?>
<sst xmlns="http://schemas.openxmlformats.org/spreadsheetml/2006/main" count="91" uniqueCount="83">
  <si>
    <t>Отчет о финансово-хозяйствееной деятельности Правления СНТ "Звездочка" за 2026 год</t>
  </si>
  <si>
    <t>Входящий остаток на 19.06.2025</t>
  </si>
  <si>
    <t>Собрано членских и целевых взносов с собственников участков с 19.06.2025 по 30.06.2025</t>
  </si>
  <si>
    <t>Собрано по оплате  за электроэнергию</t>
  </si>
  <si>
    <t>Итого собрано</t>
  </si>
  <si>
    <t>Итого входящий остаток на 01.07.2025г. В том числе:</t>
  </si>
  <si>
    <t>ФЧС</t>
  </si>
  <si>
    <t>Итого входящий остаток на 01.07.2025г.</t>
  </si>
  <si>
    <t>Приход денежных средств с  01.07.2025г. по 15.06.2026</t>
  </si>
  <si>
    <t>В том числе перевод денежных средств из Россельхозбанка</t>
  </si>
  <si>
    <t>Проценты по дипозиту (прибыль)</t>
  </si>
  <si>
    <t>ИТОГО:.</t>
  </si>
  <si>
    <t>Расход денежных средств с  01.07.2025г. По 15.06.2026</t>
  </si>
  <si>
    <t>в том числе Энергосбыт "Волга":</t>
  </si>
  <si>
    <t>по индивидуальным приборам учета</t>
  </si>
  <si>
    <t>и по МОП</t>
  </si>
  <si>
    <t>Содержание расход</t>
  </si>
  <si>
    <t>Заработная плата, налоги</t>
  </si>
  <si>
    <t>Целевые взносы расход</t>
  </si>
  <si>
    <t>Исходящий остаток на 15.06.2026</t>
  </si>
  <si>
    <t>Статья бюджета</t>
  </si>
  <si>
    <t>Фактическая</t>
  </si>
  <si>
    <t>Планируемая о смете 2025-2026</t>
  </si>
  <si>
    <t>Примечание</t>
  </si>
  <si>
    <t>Содержание банковского счета</t>
  </si>
  <si>
    <t>Налог на земли общего пользования</t>
  </si>
  <si>
    <t>Фактическая оплата по земельному налогу</t>
  </si>
  <si>
    <t>Вывоз ТБО</t>
  </si>
  <si>
    <t>Фактическая оплата</t>
  </si>
  <si>
    <t>Обслуживание трасформатора</t>
  </si>
  <si>
    <t>Оплата электроэнерги общего пользования</t>
  </si>
  <si>
    <t xml:space="preserve"> В том числе НО -28000, сторожка не отапливалась</t>
  </si>
  <si>
    <t>Чистка дорог в зимнее время</t>
  </si>
  <si>
    <t>перерасход 40500</t>
  </si>
  <si>
    <t>Ремонтные работы, расходные материалы</t>
  </si>
  <si>
    <t>Проведение анализа воды</t>
  </si>
  <si>
    <t>Оплата за проведение анализа водыпо Договору -12448,91руб, бензин -3391руб</t>
  </si>
  <si>
    <t>Содержание сторожевых собак</t>
  </si>
  <si>
    <t>перерасход 2960,60</t>
  </si>
  <si>
    <t>обслуживание программы 1С</t>
  </si>
  <si>
    <t xml:space="preserve">Содержание и обслуживание сайта </t>
  </si>
  <si>
    <t>Подтверждение группы допуска для элекрика</t>
  </si>
  <si>
    <t>Работник уволился</t>
  </si>
  <si>
    <t>Техническое обслуживание ворот</t>
  </si>
  <si>
    <t>оплата в соответствии с вызовом от СНТ</t>
  </si>
  <si>
    <t>Ремонт водопровода</t>
  </si>
  <si>
    <t>Юридическая помощь</t>
  </si>
  <si>
    <t xml:space="preserve">оплата по договору </t>
  </si>
  <si>
    <t>геоэкопроект</t>
  </si>
  <si>
    <t>незапланированная оплата по договору, связанная с подготовкой полугодовых отчетов за 2026 год</t>
  </si>
  <si>
    <t>август</t>
  </si>
  <si>
    <t>оплата по договору за выполнение межевого плана</t>
  </si>
  <si>
    <t>Итого</t>
  </si>
  <si>
    <t>Целевые взносы</t>
  </si>
  <si>
    <t>собрано</t>
  </si>
  <si>
    <t>оплачено</t>
  </si>
  <si>
    <t xml:space="preserve">планируемая </t>
  </si>
  <si>
    <t xml:space="preserve"> Итого сумма ФЧС с 2024-2026-336267,95-22127,82=314140,13</t>
  </si>
  <si>
    <t>ремонт сторожки</t>
  </si>
  <si>
    <t xml:space="preserve"> Взнос продлжается</t>
  </si>
  <si>
    <t>замена трансформатора</t>
  </si>
  <si>
    <t>перасход по оплате за счет удорожания в размере 22127,82 перенесен из фчс</t>
  </si>
  <si>
    <t>Оплата труда, налоги</t>
  </si>
  <si>
    <t>Председатель</t>
  </si>
  <si>
    <t>Сторожа</t>
  </si>
  <si>
    <t>Бухгалтер</t>
  </si>
  <si>
    <t>Налоги</t>
  </si>
  <si>
    <t>Налог УНС</t>
  </si>
  <si>
    <t>в том числе ФЧС</t>
  </si>
  <si>
    <t>с</t>
  </si>
  <si>
    <t>по</t>
  </si>
  <si>
    <t>ИТОГО:</t>
  </si>
  <si>
    <t>ИТОГ:</t>
  </si>
  <si>
    <t>Оплачено  за период с  19.06.2025 по 30.06.2025  :</t>
  </si>
  <si>
    <t>оплата по Договору</t>
  </si>
  <si>
    <t>28245(замена фонарей на столбах уличного освещения), 6139(расходные матенриалы). Перераспределение за чистку дорог сумма 40500</t>
  </si>
  <si>
    <t>оплата по договору ГПХ (оплачен налог 4965,19)</t>
  </si>
  <si>
    <r>
      <t>зарпата сторожам и налоги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</si>
  <si>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r>
      <t xml:space="preserve">Зарплата Председателя с 29.12.2023г. по 15.06.2026г. </t>
    </r>
    <r>
      <rPr>
        <sz val="10"/>
        <color rgb="FFFF0000"/>
        <rFont val="Calibri"/>
        <family val="2"/>
        <charset val="204"/>
        <scheme val="minor"/>
      </rPr>
      <t xml:space="preserve"> </t>
    </r>
  </si>
  <si>
    <t>Фактическая оплата услуги банка за переводы, банк увеличил стоимость и комиссии за перевод и обслуживания</t>
  </si>
  <si>
    <t xml:space="preserve">Сумма долга от "хронических" неплательщиков за 2025/2026 года по членским взносам </t>
  </si>
  <si>
    <t>90022 руб</t>
  </si>
  <si>
    <t>Сумма долга от собственников по целевому взносу на замену трансформатора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</si>
</sst>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3" tint="0.59999389629810485"/>
      <name val="Calibri"/>
      <family val="2"/>
      <charset val="204"/>
      <scheme val="minor"/>
    </font>
    <font>
      <sz val="11"/>
      <color theme="7" tint="-0.249977111117893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2" fontId="0" fillId="0" borderId="1" xfId="0" applyNumberFormat="1" applyBorder="1"/>
    <xf numFmtId="2" fontId="3" fillId="0" borderId="1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4" fontId="1" fillId="0" borderId="1" xfId="0" applyNumberFormat="1" applyFont="1" applyBorder="1"/>
    <xf numFmtId="4" fontId="4" fillId="0" borderId="0" xfId="0" applyNumberFormat="1" applyFont="1" applyBorder="1"/>
    <xf numFmtId="4" fontId="5" fillId="0" borderId="0" xfId="0" applyNumberFormat="1" applyFont="1"/>
    <xf numFmtId="4" fontId="3" fillId="0" borderId="0" xfId="0" applyNumberFormat="1" applyFont="1"/>
    <xf numFmtId="4" fontId="3" fillId="0" borderId="5" xfId="0" applyNumberFormat="1" applyFont="1" applyBorder="1"/>
    <xf numFmtId="4" fontId="6" fillId="0" borderId="0" xfId="0" applyNumberFormat="1" applyFont="1"/>
    <xf numFmtId="0" fontId="0" fillId="0" borderId="0" xfId="0" applyAlignment="1">
      <alignment horizontal="center"/>
    </xf>
    <xf numFmtId="4" fontId="1" fillId="0" borderId="0" xfId="0" applyNumberFormat="1" applyFont="1"/>
    <xf numFmtId="0" fontId="4" fillId="0" borderId="0" xfId="0" applyFont="1"/>
    <xf numFmtId="0" fontId="4" fillId="0" borderId="5" xfId="0" applyFont="1" applyBorder="1"/>
    <xf numFmtId="0" fontId="1" fillId="0" borderId="0" xfId="0" applyFont="1"/>
    <xf numFmtId="14" fontId="0" fillId="0" borderId="0" xfId="0" applyNumberFormat="1"/>
    <xf numFmtId="2" fontId="7" fillId="0" borderId="0" xfId="0" applyNumberFormat="1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8" fillId="0" borderId="0" xfId="0" applyNumberFormat="1" applyFont="1" applyBorder="1" applyAlignment="1"/>
    <xf numFmtId="0" fontId="11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2"/>
  <sheetViews>
    <sheetView tabSelected="1" topLeftCell="A37" workbookViewId="0">
      <selection activeCell="L73" sqref="L73"/>
    </sheetView>
  </sheetViews>
  <sheetFormatPr defaultRowHeight="15"/>
  <cols>
    <col min="4" max="4" width="10.140625" bestFit="1" customWidth="1"/>
    <col min="9" max="9" width="18.7109375" customWidth="1"/>
    <col min="11" max="11" width="14.28515625" customWidth="1"/>
    <col min="12" max="12" width="18.28515625" customWidth="1"/>
  </cols>
  <sheetData>
    <row r="2" spans="1:9">
      <c r="A2" s="58" t="s">
        <v>0</v>
      </c>
      <c r="B2" s="58"/>
      <c r="C2" s="58"/>
      <c r="D2" s="58"/>
      <c r="E2" s="58"/>
      <c r="F2" s="58"/>
      <c r="G2" s="58"/>
      <c r="H2" s="58"/>
      <c r="I2" s="58"/>
    </row>
    <row r="4" spans="1:9">
      <c r="A4" s="23" t="s">
        <v>1</v>
      </c>
      <c r="B4" s="23"/>
      <c r="C4" s="23"/>
      <c r="D4" s="23"/>
      <c r="E4" s="23"/>
      <c r="F4" s="23"/>
      <c r="G4" s="23"/>
      <c r="H4" s="23"/>
      <c r="I4" s="1">
        <v>948421.02</v>
      </c>
    </row>
    <row r="5" spans="1:9">
      <c r="A5" s="59" t="s">
        <v>2</v>
      </c>
      <c r="B5" s="59"/>
      <c r="C5" s="59"/>
      <c r="D5" s="59"/>
      <c r="E5" s="59"/>
      <c r="F5" s="59"/>
      <c r="G5" s="59"/>
      <c r="H5" s="59"/>
      <c r="I5" s="2">
        <v>18265.82</v>
      </c>
    </row>
    <row r="6" spans="1:9">
      <c r="A6" s="23" t="s">
        <v>3</v>
      </c>
      <c r="B6" s="23"/>
      <c r="C6" s="23"/>
      <c r="D6" s="23"/>
      <c r="E6" s="23"/>
      <c r="F6" s="23"/>
      <c r="G6" s="23"/>
      <c r="H6" s="23"/>
      <c r="I6" s="2">
        <v>19685.93</v>
      </c>
    </row>
    <row r="7" spans="1:9">
      <c r="A7" s="26" t="s">
        <v>4</v>
      </c>
      <c r="B7" s="26"/>
      <c r="C7" s="26"/>
      <c r="D7" s="26"/>
      <c r="E7" s="26"/>
      <c r="F7" s="26"/>
      <c r="G7" s="26"/>
      <c r="H7" s="26"/>
      <c r="I7" s="3">
        <f>SUM(I4:I6)</f>
        <v>986372.77</v>
      </c>
    </row>
    <row r="8" spans="1:9">
      <c r="A8" s="23" t="s">
        <v>73</v>
      </c>
      <c r="B8" s="23"/>
      <c r="C8" s="23"/>
      <c r="D8" s="23"/>
      <c r="E8" s="23"/>
      <c r="F8" s="23"/>
      <c r="G8" s="23"/>
      <c r="H8" s="23"/>
      <c r="I8" s="3">
        <v>22644.42</v>
      </c>
    </row>
    <row r="9" spans="1:9">
      <c r="A9" s="23" t="s">
        <v>5</v>
      </c>
      <c r="B9" s="23"/>
      <c r="C9" s="23"/>
      <c r="D9" s="23"/>
      <c r="E9" s="23"/>
      <c r="F9" s="23"/>
      <c r="G9" s="23"/>
      <c r="H9" s="23"/>
      <c r="I9" s="5">
        <v>963728.35</v>
      </c>
    </row>
    <row r="12" spans="1:9">
      <c r="A12" s="33" t="s">
        <v>7</v>
      </c>
      <c r="B12" s="33"/>
      <c r="C12" s="33"/>
      <c r="D12" s="33"/>
      <c r="E12" s="33"/>
      <c r="F12" s="33"/>
      <c r="G12" s="33"/>
      <c r="H12" s="33"/>
      <c r="I12" s="6">
        <v>963728.35</v>
      </c>
    </row>
    <row r="13" spans="1:9">
      <c r="A13" s="18" t="s">
        <v>8</v>
      </c>
      <c r="B13" s="18"/>
      <c r="C13" s="18"/>
      <c r="D13" s="18"/>
      <c r="E13" s="18"/>
      <c r="F13" s="18"/>
      <c r="G13" s="18"/>
      <c r="H13" s="18"/>
      <c r="I13" s="7">
        <v>3527152.04</v>
      </c>
    </row>
    <row r="14" spans="1:9">
      <c r="A14" s="18" t="s">
        <v>9</v>
      </c>
      <c r="B14" s="18"/>
      <c r="C14" s="18"/>
      <c r="D14" s="18"/>
      <c r="E14" s="18"/>
      <c r="F14" s="18"/>
      <c r="G14" s="18"/>
      <c r="H14" s="18"/>
      <c r="I14" s="8">
        <v>550000</v>
      </c>
    </row>
    <row r="15" spans="1:9">
      <c r="A15" s="21" t="s">
        <v>10</v>
      </c>
      <c r="B15" s="21"/>
      <c r="C15" s="21"/>
      <c r="D15" s="21"/>
      <c r="E15" s="21"/>
      <c r="F15" s="21"/>
      <c r="G15" s="21"/>
      <c r="H15" s="21"/>
      <c r="I15" s="9">
        <v>46043.06</v>
      </c>
    </row>
    <row r="16" spans="1:9">
      <c r="A16" s="18" t="s">
        <v>11</v>
      </c>
      <c r="B16" s="18"/>
      <c r="C16" s="18"/>
      <c r="D16" s="18"/>
      <c r="E16" s="18"/>
      <c r="F16" s="18"/>
      <c r="G16" s="18"/>
      <c r="H16" s="18"/>
      <c r="I16" s="10">
        <v>4490880.3899999997</v>
      </c>
    </row>
    <row r="17" spans="1:13">
      <c r="A17" s="11"/>
      <c r="B17" s="11"/>
      <c r="C17" s="11"/>
      <c r="D17" s="11"/>
      <c r="E17" s="11"/>
      <c r="F17" s="11"/>
      <c r="G17" s="11"/>
      <c r="H17" s="11"/>
      <c r="I17" s="8"/>
    </row>
    <row r="18" spans="1:13">
      <c r="A18" s="18" t="s">
        <v>12</v>
      </c>
      <c r="B18" s="18"/>
      <c r="C18" s="18"/>
      <c r="D18" s="18"/>
      <c r="E18" s="18"/>
      <c r="F18" s="18"/>
      <c r="G18" s="18"/>
      <c r="H18" s="18"/>
      <c r="I18" s="12">
        <v>3553308.13</v>
      </c>
      <c r="L18" s="12"/>
    </row>
    <row r="19" spans="1:13">
      <c r="A19" s="18" t="s">
        <v>13</v>
      </c>
      <c r="B19" s="18"/>
      <c r="C19" s="18"/>
      <c r="D19" s="18"/>
      <c r="E19" s="18"/>
      <c r="F19" s="18"/>
      <c r="G19" s="18"/>
      <c r="H19" s="18"/>
      <c r="I19" s="7">
        <v>1265708.28</v>
      </c>
    </row>
    <row r="20" spans="1:13">
      <c r="A20" s="18" t="s">
        <v>14</v>
      </c>
      <c r="B20" s="18"/>
      <c r="C20" s="18"/>
      <c r="D20" s="18"/>
      <c r="E20" s="18"/>
      <c r="F20" s="18"/>
      <c r="G20" s="18"/>
      <c r="H20" s="18"/>
      <c r="I20" s="8">
        <v>1171523.55</v>
      </c>
    </row>
    <row r="21" spans="1:13">
      <c r="A21" s="18" t="s">
        <v>15</v>
      </c>
      <c r="B21" s="18"/>
      <c r="C21" s="18"/>
      <c r="D21" s="18"/>
      <c r="E21" s="18"/>
      <c r="F21" s="18"/>
      <c r="G21" s="18"/>
      <c r="H21" s="18"/>
      <c r="I21">
        <v>94184.73</v>
      </c>
    </row>
    <row r="22" spans="1:13">
      <c r="A22" s="18" t="s">
        <v>16</v>
      </c>
      <c r="B22" s="18"/>
      <c r="C22" s="18"/>
      <c r="D22" s="18"/>
      <c r="E22" s="18"/>
      <c r="F22" s="18"/>
      <c r="G22" s="18"/>
      <c r="H22" s="18"/>
      <c r="I22" s="13">
        <v>733907.39</v>
      </c>
    </row>
    <row r="23" spans="1:13">
      <c r="A23" s="18" t="s">
        <v>17</v>
      </c>
      <c r="B23" s="18"/>
      <c r="C23" s="18"/>
      <c r="D23" s="18"/>
      <c r="E23" s="18"/>
      <c r="F23" s="18"/>
      <c r="G23" s="18"/>
      <c r="H23" s="18"/>
      <c r="I23" s="13">
        <v>658514.64</v>
      </c>
    </row>
    <row r="24" spans="1:13">
      <c r="A24" s="21" t="s">
        <v>18</v>
      </c>
      <c r="B24" s="21"/>
      <c r="C24" s="21"/>
      <c r="D24" s="21"/>
      <c r="E24" s="21"/>
      <c r="F24" s="21"/>
      <c r="G24" s="21"/>
      <c r="H24" s="21"/>
      <c r="I24" s="14">
        <v>895177.82</v>
      </c>
    </row>
    <row r="25" spans="1:13">
      <c r="A25" s="55" t="s">
        <v>19</v>
      </c>
      <c r="B25" s="55"/>
      <c r="C25" s="55"/>
      <c r="D25" s="55"/>
      <c r="E25" s="55"/>
      <c r="F25" s="55"/>
      <c r="G25" s="55"/>
      <c r="H25" s="55"/>
      <c r="I25" s="15">
        <v>937572.29</v>
      </c>
    </row>
    <row r="27" spans="1:13">
      <c r="C27" t="s">
        <v>69</v>
      </c>
      <c r="D27" s="16">
        <v>45839</v>
      </c>
      <c r="E27" t="s">
        <v>70</v>
      </c>
      <c r="F27" s="20">
        <v>46188</v>
      </c>
      <c r="G27" s="21"/>
    </row>
    <row r="28" spans="1:13">
      <c r="A28" s="56" t="s">
        <v>20</v>
      </c>
      <c r="B28" s="56"/>
      <c r="C28" s="56"/>
      <c r="D28" s="56"/>
      <c r="E28" s="56" t="s">
        <v>21</v>
      </c>
      <c r="F28" s="56"/>
      <c r="G28" s="57" t="s">
        <v>22</v>
      </c>
      <c r="H28" s="57"/>
      <c r="I28" s="56" t="s">
        <v>23</v>
      </c>
      <c r="J28" s="56"/>
      <c r="M28" s="4"/>
    </row>
    <row r="29" spans="1:13" ht="50.25" customHeight="1">
      <c r="A29" s="26" t="s">
        <v>24</v>
      </c>
      <c r="B29" s="26"/>
      <c r="C29" s="26"/>
      <c r="D29" s="26"/>
      <c r="E29" s="51">
        <v>33463.65</v>
      </c>
      <c r="F29" s="51"/>
      <c r="G29" s="26">
        <v>19000</v>
      </c>
      <c r="H29" s="26"/>
      <c r="I29" s="60" t="s">
        <v>79</v>
      </c>
      <c r="J29" s="60"/>
      <c r="M29" s="4"/>
    </row>
    <row r="30" spans="1:13" ht="32.25" customHeight="1">
      <c r="A30" s="26" t="s">
        <v>25</v>
      </c>
      <c r="B30" s="26"/>
      <c r="C30" s="26"/>
      <c r="D30" s="26"/>
      <c r="E30" s="35">
        <v>5344</v>
      </c>
      <c r="F30" s="35"/>
      <c r="G30" s="26">
        <v>5344</v>
      </c>
      <c r="H30" s="26"/>
      <c r="I30" s="52" t="s">
        <v>26</v>
      </c>
      <c r="J30" s="52"/>
      <c r="M30" s="17"/>
    </row>
    <row r="31" spans="1:13">
      <c r="A31" s="26" t="s">
        <v>27</v>
      </c>
      <c r="B31" s="26"/>
      <c r="C31" s="26"/>
      <c r="D31" s="26"/>
      <c r="E31" s="35">
        <v>182629.5</v>
      </c>
      <c r="F31" s="35"/>
      <c r="G31" s="44">
        <v>165000</v>
      </c>
      <c r="H31" s="26"/>
      <c r="I31" s="53" t="s">
        <v>28</v>
      </c>
      <c r="J31" s="54"/>
      <c r="M31" s="4"/>
    </row>
    <row r="32" spans="1:13">
      <c r="A32" s="26" t="s">
        <v>29</v>
      </c>
      <c r="B32" s="26"/>
      <c r="C32" s="26"/>
      <c r="D32" s="26"/>
      <c r="E32" s="35">
        <v>33750</v>
      </c>
      <c r="F32" s="35"/>
      <c r="G32" s="26">
        <v>45000</v>
      </c>
      <c r="H32" s="26"/>
      <c r="I32" s="52" t="s">
        <v>74</v>
      </c>
      <c r="J32" s="52"/>
      <c r="M32" s="17"/>
    </row>
    <row r="33" spans="1:13">
      <c r="A33" s="47" t="s">
        <v>30</v>
      </c>
      <c r="B33" s="47"/>
      <c r="C33" s="47"/>
      <c r="D33" s="47"/>
      <c r="E33" s="35">
        <v>94184.73</v>
      </c>
      <c r="F33" s="35"/>
      <c r="G33" s="26">
        <v>130410</v>
      </c>
      <c r="H33" s="26"/>
      <c r="I33" s="52" t="s">
        <v>31</v>
      </c>
      <c r="J33" s="52"/>
      <c r="L33" s="49"/>
      <c r="M33" s="49"/>
    </row>
    <row r="34" spans="1:13">
      <c r="A34" s="26" t="s">
        <v>32</v>
      </c>
      <c r="B34" s="26"/>
      <c r="C34" s="26"/>
      <c r="D34" s="26"/>
      <c r="E34" s="35">
        <v>104000</v>
      </c>
      <c r="F34" s="35"/>
      <c r="G34" s="26">
        <v>63500</v>
      </c>
      <c r="H34" s="26"/>
      <c r="I34" s="46" t="s">
        <v>33</v>
      </c>
      <c r="J34" s="46"/>
      <c r="M34" s="4"/>
    </row>
    <row r="35" spans="1:13" ht="49.5" customHeight="1">
      <c r="A35" s="50" t="s">
        <v>34</v>
      </c>
      <c r="B35" s="50"/>
      <c r="C35" s="50"/>
      <c r="D35" s="50"/>
      <c r="E35" s="51">
        <v>34384</v>
      </c>
      <c r="F35" s="51"/>
      <c r="G35" s="26">
        <v>80000</v>
      </c>
      <c r="H35" s="26"/>
      <c r="I35" s="61" t="s">
        <v>75</v>
      </c>
      <c r="J35" s="61"/>
      <c r="M35" s="4"/>
    </row>
    <row r="36" spans="1:13" ht="42" customHeight="1">
      <c r="A36" s="26" t="s">
        <v>35</v>
      </c>
      <c r="B36" s="26"/>
      <c r="C36" s="26"/>
      <c r="D36" s="26"/>
      <c r="E36" s="35">
        <v>15839.91</v>
      </c>
      <c r="F36" s="35"/>
      <c r="G36" s="26">
        <v>16000</v>
      </c>
      <c r="H36" s="26"/>
      <c r="I36" s="45" t="s">
        <v>36</v>
      </c>
      <c r="J36" s="45"/>
      <c r="M36" s="4"/>
    </row>
    <row r="37" spans="1:13">
      <c r="A37" s="26" t="s">
        <v>37</v>
      </c>
      <c r="B37" s="26"/>
      <c r="C37" s="26"/>
      <c r="D37" s="26"/>
      <c r="E37" s="35">
        <v>45460.6</v>
      </c>
      <c r="F37" s="35"/>
      <c r="G37" s="26">
        <v>42500</v>
      </c>
      <c r="H37" s="26"/>
      <c r="I37" s="45" t="s">
        <v>38</v>
      </c>
      <c r="J37" s="45"/>
      <c r="M37" s="4"/>
    </row>
    <row r="38" spans="1:13">
      <c r="A38" s="26" t="s">
        <v>39</v>
      </c>
      <c r="B38" s="26"/>
      <c r="C38" s="26"/>
      <c r="D38" s="26"/>
      <c r="E38" s="35">
        <v>26000</v>
      </c>
      <c r="F38" s="35"/>
      <c r="G38" s="26">
        <v>20392</v>
      </c>
      <c r="H38" s="26"/>
      <c r="I38" s="26" t="s">
        <v>28</v>
      </c>
      <c r="J38" s="26"/>
      <c r="M38" s="4"/>
    </row>
    <row r="39" spans="1:13">
      <c r="A39" s="26" t="s">
        <v>40</v>
      </c>
      <c r="B39" s="26"/>
      <c r="C39" s="26"/>
      <c r="D39" s="26"/>
      <c r="E39" s="48">
        <v>6491</v>
      </c>
      <c r="F39" s="48"/>
      <c r="G39" s="26">
        <v>6639</v>
      </c>
      <c r="H39" s="26"/>
      <c r="I39" s="26" t="s">
        <v>28</v>
      </c>
      <c r="J39" s="26"/>
      <c r="M39" s="4"/>
    </row>
    <row r="40" spans="1:13">
      <c r="A40" s="47" t="s">
        <v>41</v>
      </c>
      <c r="B40" s="47"/>
      <c r="C40" s="47"/>
      <c r="D40" s="47"/>
      <c r="E40" s="35">
        <v>0</v>
      </c>
      <c r="F40" s="35"/>
      <c r="G40" s="26">
        <v>9000</v>
      </c>
      <c r="H40" s="26"/>
      <c r="I40" s="26" t="s">
        <v>42</v>
      </c>
      <c r="J40" s="26"/>
      <c r="M40" s="4"/>
    </row>
    <row r="41" spans="1:13" ht="31.5" customHeight="1">
      <c r="A41" s="26" t="s">
        <v>43</v>
      </c>
      <c r="B41" s="26"/>
      <c r="C41" s="26"/>
      <c r="D41" s="26"/>
      <c r="E41" s="35">
        <v>11360</v>
      </c>
      <c r="F41" s="35"/>
      <c r="G41" s="26">
        <v>0</v>
      </c>
      <c r="H41" s="26"/>
      <c r="I41" s="62" t="s">
        <v>44</v>
      </c>
      <c r="J41" s="63"/>
      <c r="M41" s="4"/>
    </row>
    <row r="42" spans="1:13" ht="26.25" customHeight="1">
      <c r="A42" s="26" t="s">
        <v>45</v>
      </c>
      <c r="B42" s="26"/>
      <c r="C42" s="26"/>
      <c r="D42" s="26"/>
      <c r="E42" s="44">
        <v>10000</v>
      </c>
      <c r="F42" s="26"/>
      <c r="G42" s="26">
        <v>0</v>
      </c>
      <c r="H42" s="26"/>
      <c r="I42" s="45" t="s">
        <v>76</v>
      </c>
      <c r="J42" s="45"/>
    </row>
    <row r="43" spans="1:13">
      <c r="A43" s="26" t="s">
        <v>46</v>
      </c>
      <c r="B43" s="26"/>
      <c r="C43" s="26"/>
      <c r="D43" s="26"/>
      <c r="E43" s="35">
        <v>18000</v>
      </c>
      <c r="F43" s="35"/>
      <c r="G43" s="44">
        <v>30000</v>
      </c>
      <c r="H43" s="26"/>
      <c r="I43" s="46" t="s">
        <v>47</v>
      </c>
      <c r="J43" s="46"/>
    </row>
    <row r="44" spans="1:13" ht="37.5" customHeight="1">
      <c r="A44" s="36" t="s">
        <v>48</v>
      </c>
      <c r="B44" s="37"/>
      <c r="C44" s="37"/>
      <c r="D44" s="38"/>
      <c r="E44" s="39">
        <v>83000</v>
      </c>
      <c r="F44" s="40"/>
      <c r="G44" s="41">
        <v>41500</v>
      </c>
      <c r="H44" s="38"/>
      <c r="I44" s="42" t="s">
        <v>49</v>
      </c>
      <c r="J44" s="43"/>
    </row>
    <row r="45" spans="1:13" ht="27.75" customHeight="1">
      <c r="A45" s="36" t="s">
        <v>50</v>
      </c>
      <c r="B45" s="37"/>
      <c r="C45" s="37"/>
      <c r="D45" s="38"/>
      <c r="E45" s="39">
        <v>30000</v>
      </c>
      <c r="F45" s="40"/>
      <c r="G45" s="41">
        <v>0</v>
      </c>
      <c r="H45" s="38"/>
      <c r="I45" s="42" t="s">
        <v>51</v>
      </c>
      <c r="J45" s="43"/>
    </row>
    <row r="46" spans="1:13">
      <c r="A46" s="23" t="s">
        <v>52</v>
      </c>
      <c r="B46" s="23"/>
      <c r="C46" s="23"/>
      <c r="D46" s="23"/>
      <c r="E46" s="35">
        <f>SUM(E29:E45)</f>
        <v>733907.39</v>
      </c>
      <c r="F46" s="26"/>
      <c r="G46" s="31">
        <f>SUM(G29:G45)</f>
        <v>674285</v>
      </c>
      <c r="H46" s="23"/>
      <c r="I46" s="23"/>
      <c r="J46" s="23"/>
    </row>
    <row r="47" spans="1:13">
      <c r="M47" s="4"/>
    </row>
    <row r="50" spans="1:10">
      <c r="A50" s="25" t="s">
        <v>53</v>
      </c>
      <c r="B50" s="25"/>
      <c r="C50" s="25"/>
      <c r="D50" s="25"/>
      <c r="E50" s="25"/>
      <c r="F50" s="25"/>
      <c r="G50" s="25"/>
      <c r="H50" s="25"/>
      <c r="I50" s="25"/>
      <c r="J50" s="25"/>
    </row>
    <row r="51" spans="1:10">
      <c r="A51" s="11"/>
      <c r="B51" s="11"/>
      <c r="C51" s="21" t="s">
        <v>54</v>
      </c>
      <c r="D51" s="21"/>
      <c r="E51" s="18" t="s">
        <v>55</v>
      </c>
      <c r="F51" s="18"/>
      <c r="G51" s="18" t="s">
        <v>56</v>
      </c>
      <c r="H51" s="18"/>
      <c r="I51" s="18"/>
      <c r="J51" s="18"/>
    </row>
    <row r="52" spans="1:10" ht="28.5" customHeight="1">
      <c r="A52" s="29" t="s">
        <v>6</v>
      </c>
      <c r="B52" s="30"/>
      <c r="C52" s="29">
        <v>9000</v>
      </c>
      <c r="D52" s="30"/>
      <c r="E52" s="23">
        <v>0</v>
      </c>
      <c r="F52" s="23"/>
      <c r="G52" s="23">
        <v>0</v>
      </c>
      <c r="H52" s="23"/>
      <c r="I52" s="32" t="s">
        <v>57</v>
      </c>
      <c r="J52" s="32"/>
    </row>
    <row r="53" spans="1:10">
      <c r="A53" s="29" t="s">
        <v>58</v>
      </c>
      <c r="B53" s="30"/>
      <c r="C53" s="34">
        <v>267900</v>
      </c>
      <c r="D53" s="30"/>
      <c r="E53" s="23">
        <v>293050</v>
      </c>
      <c r="F53" s="23"/>
      <c r="G53" s="23">
        <v>302100</v>
      </c>
      <c r="H53" s="23"/>
      <c r="I53" s="32" t="s">
        <v>59</v>
      </c>
      <c r="J53" s="32"/>
    </row>
    <row r="54" spans="1:10" ht="45.75" customHeight="1">
      <c r="A54" s="27" t="s">
        <v>60</v>
      </c>
      <c r="B54" s="28"/>
      <c r="C54" s="29">
        <v>547127.69999999995</v>
      </c>
      <c r="D54" s="30"/>
      <c r="E54" s="23">
        <v>602127.81999999995</v>
      </c>
      <c r="F54" s="23"/>
      <c r="G54" s="31">
        <v>580000</v>
      </c>
      <c r="H54" s="23"/>
      <c r="I54" s="32" t="s">
        <v>61</v>
      </c>
      <c r="J54" s="32"/>
    </row>
    <row r="55" spans="1:10">
      <c r="A55" s="22" t="s">
        <v>71</v>
      </c>
      <c r="B55" s="22"/>
      <c r="C55" s="22"/>
      <c r="D55" s="22"/>
      <c r="E55" s="22">
        <f>SUM(E52:E54)</f>
        <v>895177.82</v>
      </c>
      <c r="F55" s="22"/>
    </row>
    <row r="57" spans="1:10">
      <c r="A57" s="25" t="s">
        <v>62</v>
      </c>
      <c r="B57" s="25"/>
      <c r="C57" s="25"/>
      <c r="D57" s="25"/>
      <c r="E57" s="25"/>
      <c r="F57" s="25"/>
      <c r="G57" s="25"/>
      <c r="H57" s="25"/>
      <c r="I57" s="25"/>
      <c r="J57" s="25"/>
    </row>
    <row r="58" spans="1:10">
      <c r="A58" s="23" t="s">
        <v>63</v>
      </c>
      <c r="B58" s="23"/>
      <c r="C58" s="23"/>
      <c r="D58" s="23"/>
      <c r="E58" s="26">
        <v>102200</v>
      </c>
      <c r="F58" s="26"/>
      <c r="G58" s="23">
        <v>104400</v>
      </c>
      <c r="H58" s="23"/>
      <c r="I58" s="23" t="s">
        <v>28</v>
      </c>
      <c r="J58" s="23"/>
    </row>
    <row r="59" spans="1:10">
      <c r="A59" s="23" t="s">
        <v>64</v>
      </c>
      <c r="B59" s="23"/>
      <c r="C59" s="23"/>
      <c r="D59" s="23"/>
      <c r="E59" s="23">
        <v>183547.98</v>
      </c>
      <c r="F59" s="23"/>
      <c r="G59" s="23">
        <v>435840</v>
      </c>
      <c r="H59" s="23"/>
      <c r="I59" s="23" t="s">
        <v>28</v>
      </c>
      <c r="J59" s="23"/>
    </row>
    <row r="60" spans="1:10">
      <c r="A60" s="23" t="s">
        <v>65</v>
      </c>
      <c r="B60" s="23"/>
      <c r="C60" s="23"/>
      <c r="D60" s="23"/>
      <c r="E60" s="23">
        <v>216000</v>
      </c>
      <c r="F60" s="23"/>
      <c r="G60" s="23">
        <v>216000</v>
      </c>
      <c r="H60" s="23"/>
      <c r="I60" s="23" t="s">
        <v>28</v>
      </c>
      <c r="J60" s="23"/>
    </row>
    <row r="61" spans="1:10">
      <c r="A61" s="23" t="s">
        <v>66</v>
      </c>
      <c r="B61" s="23"/>
      <c r="C61" s="23"/>
      <c r="D61" s="23"/>
      <c r="E61" s="23">
        <v>155516.66</v>
      </c>
      <c r="F61" s="23"/>
      <c r="G61" s="23">
        <v>268256.45</v>
      </c>
      <c r="H61" s="23"/>
      <c r="I61" s="23" t="s">
        <v>28</v>
      </c>
      <c r="J61" s="23"/>
    </row>
    <row r="62" spans="1:10">
      <c r="A62" s="23" t="s">
        <v>67</v>
      </c>
      <c r="B62" s="23"/>
      <c r="C62" s="23"/>
      <c r="D62" s="23"/>
      <c r="E62" s="24">
        <v>1250</v>
      </c>
      <c r="F62" s="24"/>
      <c r="G62" s="24">
        <v>0</v>
      </c>
      <c r="H62" s="24"/>
      <c r="I62" s="23" t="s">
        <v>28</v>
      </c>
      <c r="J62" s="23"/>
    </row>
    <row r="63" spans="1:10">
      <c r="A63" s="22" t="s">
        <v>72</v>
      </c>
      <c r="B63" s="22"/>
      <c r="C63" s="22"/>
      <c r="D63" s="22"/>
      <c r="E63" s="33">
        <f>SUM(E58:E62)</f>
        <v>658514.64</v>
      </c>
      <c r="F63" s="33"/>
      <c r="G63" s="33">
        <f>SUM(G58:G62)</f>
        <v>1024496.45</v>
      </c>
      <c r="H63" s="33"/>
    </row>
    <row r="66" spans="1:9">
      <c r="A66" s="18" t="s">
        <v>19</v>
      </c>
      <c r="B66" s="18"/>
      <c r="C66" s="18"/>
      <c r="D66" s="18"/>
      <c r="E66" s="18"/>
      <c r="F66" s="18"/>
      <c r="G66" s="18"/>
      <c r="H66" s="18"/>
      <c r="I66">
        <v>937572.29</v>
      </c>
    </row>
    <row r="67" spans="1:9">
      <c r="A67" s="18" t="s">
        <v>68</v>
      </c>
      <c r="B67" s="18"/>
      <c r="C67" s="18"/>
      <c r="D67" s="18"/>
      <c r="E67" s="18"/>
      <c r="F67" s="18"/>
      <c r="G67" s="18"/>
      <c r="H67" s="18"/>
      <c r="I67">
        <v>314140.13</v>
      </c>
    </row>
    <row r="68" spans="1:9">
      <c r="A68" s="18" t="s">
        <v>77</v>
      </c>
      <c r="B68" s="18"/>
      <c r="C68" s="18"/>
      <c r="D68" s="18"/>
      <c r="E68" s="18"/>
      <c r="F68" s="18"/>
      <c r="G68" s="18"/>
      <c r="H68" s="18"/>
      <c r="I68">
        <v>365981.81</v>
      </c>
    </row>
    <row r="69" spans="1:9">
      <c r="A69" s="19" t="s">
        <v>78</v>
      </c>
      <c r="B69" s="19"/>
      <c r="C69" s="19"/>
      <c r="D69" s="19"/>
      <c r="E69" s="19"/>
      <c r="F69" s="19"/>
      <c r="G69" s="19"/>
      <c r="H69" s="19"/>
      <c r="I69">
        <v>158800</v>
      </c>
    </row>
    <row r="71" spans="1:9" ht="29.25" customHeight="1">
      <c r="A71" s="64" t="s">
        <v>80</v>
      </c>
      <c r="B71" s="64"/>
      <c r="C71" s="64"/>
      <c r="D71" s="64"/>
      <c r="E71" s="64"/>
      <c r="F71" s="64"/>
      <c r="G71" s="64"/>
      <c r="H71" s="64"/>
      <c r="I71" s="65" t="s">
        <v>81</v>
      </c>
    </row>
    <row r="72" spans="1:9">
      <c r="A72" s="18" t="s">
        <v>82</v>
      </c>
      <c r="B72" s="18"/>
      <c r="C72" s="18"/>
      <c r="D72" s="18"/>
      <c r="E72" s="18"/>
      <c r="F72" s="18"/>
      <c r="G72" s="18"/>
      <c r="H72" s="18"/>
      <c r="I72">
        <v>32872</v>
      </c>
    </row>
  </sheetData>
  <mergeCells count="150">
    <mergeCell ref="A71:H71"/>
    <mergeCell ref="A72:H72"/>
    <mergeCell ref="A2:I2"/>
    <mergeCell ref="A4:H4"/>
    <mergeCell ref="A5:H5"/>
    <mergeCell ref="A6:H6"/>
    <mergeCell ref="A7:H7"/>
    <mergeCell ref="A9:H9"/>
    <mergeCell ref="A8:H8"/>
    <mergeCell ref="A19:H19"/>
    <mergeCell ref="A20:H20"/>
    <mergeCell ref="A21:H21"/>
    <mergeCell ref="A22:H22"/>
    <mergeCell ref="A23:H23"/>
    <mergeCell ref="A24:H24"/>
    <mergeCell ref="A12:H12"/>
    <mergeCell ref="A13:H13"/>
    <mergeCell ref="A14:H14"/>
    <mergeCell ref="A15:H15"/>
    <mergeCell ref="A16:H16"/>
    <mergeCell ref="A18:H18"/>
    <mergeCell ref="A25:H25"/>
    <mergeCell ref="A28:D28"/>
    <mergeCell ref="E28:F28"/>
    <mergeCell ref="G28:H28"/>
    <mergeCell ref="I28:J28"/>
    <mergeCell ref="A29:D29"/>
    <mergeCell ref="E29:F29"/>
    <mergeCell ref="G29:H29"/>
    <mergeCell ref="I29:J29"/>
    <mergeCell ref="A32:D32"/>
    <mergeCell ref="E32:F32"/>
    <mergeCell ref="G32:H32"/>
    <mergeCell ref="I32:J32"/>
    <mergeCell ref="A33:D33"/>
    <mergeCell ref="E33:F33"/>
    <mergeCell ref="G33:H33"/>
    <mergeCell ref="I33:J33"/>
    <mergeCell ref="A30:D30"/>
    <mergeCell ref="E30:F30"/>
    <mergeCell ref="G30:H30"/>
    <mergeCell ref="I30:J30"/>
    <mergeCell ref="A31:D31"/>
    <mergeCell ref="E31:F31"/>
    <mergeCell ref="G31:H31"/>
    <mergeCell ref="I31:J31"/>
    <mergeCell ref="A36:D36"/>
    <mergeCell ref="E36:F36"/>
    <mergeCell ref="G36:H36"/>
    <mergeCell ref="I36:J36"/>
    <mergeCell ref="A37:D37"/>
    <mergeCell ref="E37:F37"/>
    <mergeCell ref="G37:H37"/>
    <mergeCell ref="I37:J37"/>
    <mergeCell ref="L33:M33"/>
    <mergeCell ref="A34:D34"/>
    <mergeCell ref="E34:F34"/>
    <mergeCell ref="G34:H34"/>
    <mergeCell ref="I34:J34"/>
    <mergeCell ref="A35:D35"/>
    <mergeCell ref="E35:F35"/>
    <mergeCell ref="G35:H35"/>
    <mergeCell ref="I35:J35"/>
    <mergeCell ref="A40:D40"/>
    <mergeCell ref="E40:F40"/>
    <mergeCell ref="G40:H40"/>
    <mergeCell ref="I40:J40"/>
    <mergeCell ref="A41:D41"/>
    <mergeCell ref="E41:F41"/>
    <mergeCell ref="G41:H41"/>
    <mergeCell ref="I41:J41"/>
    <mergeCell ref="A38:D38"/>
    <mergeCell ref="E38:F38"/>
    <mergeCell ref="G38:H38"/>
    <mergeCell ref="I38:J38"/>
    <mergeCell ref="A39:D39"/>
    <mergeCell ref="E39:F39"/>
    <mergeCell ref="G39:H39"/>
    <mergeCell ref="I39:J39"/>
    <mergeCell ref="A44:D44"/>
    <mergeCell ref="E44:F44"/>
    <mergeCell ref="G44:H44"/>
    <mergeCell ref="I44:J44"/>
    <mergeCell ref="A45:D45"/>
    <mergeCell ref="E45:F45"/>
    <mergeCell ref="G45:H45"/>
    <mergeCell ref="I45:J45"/>
    <mergeCell ref="A42:D42"/>
    <mergeCell ref="E42:F42"/>
    <mergeCell ref="G42:H42"/>
    <mergeCell ref="I42:J42"/>
    <mergeCell ref="A43:D43"/>
    <mergeCell ref="E43:F43"/>
    <mergeCell ref="G43:H43"/>
    <mergeCell ref="I43:J43"/>
    <mergeCell ref="A46:D46"/>
    <mergeCell ref="E46:F46"/>
    <mergeCell ref="G46:H46"/>
    <mergeCell ref="I46:J46"/>
    <mergeCell ref="A50:J50"/>
    <mergeCell ref="C51:D51"/>
    <mergeCell ref="E51:F51"/>
    <mergeCell ref="G51:H51"/>
    <mergeCell ref="I51:J51"/>
    <mergeCell ref="E55:F55"/>
    <mergeCell ref="A52:B52"/>
    <mergeCell ref="C52:D52"/>
    <mergeCell ref="E52:F52"/>
    <mergeCell ref="G52:H52"/>
    <mergeCell ref="I52:J52"/>
    <mergeCell ref="A53:B53"/>
    <mergeCell ref="C53:D53"/>
    <mergeCell ref="E53:F53"/>
    <mergeCell ref="G53:H53"/>
    <mergeCell ref="I53:J53"/>
    <mergeCell ref="I62:J62"/>
    <mergeCell ref="E63:F63"/>
    <mergeCell ref="G63:H63"/>
    <mergeCell ref="A60:D60"/>
    <mergeCell ref="E60:F60"/>
    <mergeCell ref="G60:H60"/>
    <mergeCell ref="I60:J60"/>
    <mergeCell ref="A61:D61"/>
    <mergeCell ref="E61:F61"/>
    <mergeCell ref="G61:H61"/>
    <mergeCell ref="I61:J61"/>
    <mergeCell ref="A66:H66"/>
    <mergeCell ref="A67:H67"/>
    <mergeCell ref="A68:H68"/>
    <mergeCell ref="A69:H69"/>
    <mergeCell ref="F27:G27"/>
    <mergeCell ref="A55:D55"/>
    <mergeCell ref="A63:D63"/>
    <mergeCell ref="A62:D62"/>
    <mergeCell ref="E62:F62"/>
    <mergeCell ref="G62:H62"/>
    <mergeCell ref="A57:J57"/>
    <mergeCell ref="A58:D58"/>
    <mergeCell ref="E58:F58"/>
    <mergeCell ref="G58:H58"/>
    <mergeCell ref="I58:J58"/>
    <mergeCell ref="A59:D59"/>
    <mergeCell ref="E59:F59"/>
    <mergeCell ref="G59:H59"/>
    <mergeCell ref="I59:J59"/>
    <mergeCell ref="A54:B54"/>
    <mergeCell ref="C54:D54"/>
    <mergeCell ref="E54:F54"/>
    <mergeCell ref="G54:H54"/>
    <mergeCell ref="I54:J5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2026-06-22T14:48:06Z</dcterms:modified>
</cp:coreProperties>
</file>